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bookViews>
    <workbookView xWindow="480" yWindow="105" windowWidth="18195" windowHeight="123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8" i="1" l="1"/>
  <c r="C5" i="1" l="1"/>
  <c r="E5" i="1"/>
  <c r="D5" i="1"/>
  <c r="H5" i="1"/>
  <c r="F5" i="1"/>
  <c r="G5" i="1"/>
  <c r="I5" i="1" l="1"/>
</calcChain>
</file>

<file path=xl/sharedStrings.xml><?xml version="1.0" encoding="utf-8"?>
<sst xmlns="http://schemas.openxmlformats.org/spreadsheetml/2006/main" count="12" uniqueCount="12">
  <si>
    <t xml:space="preserve">Enchanted Gardener </t>
  </si>
  <si>
    <t>Alumni House</t>
  </si>
  <si>
    <t>Murray Living Center</t>
  </si>
  <si>
    <t>Housing 2010</t>
  </si>
  <si>
    <t>Pew Library</t>
  </si>
  <si>
    <t>Niemeyer Living Center</t>
  </si>
  <si>
    <t>Sports Center</t>
  </si>
  <si>
    <t>Total</t>
  </si>
  <si>
    <t>Contract awarded to Summit Landscaping Management Inc.:  Low bid that meets GVSU bid specifications.</t>
  </si>
  <si>
    <t>Based on (2) year total cost</t>
  </si>
  <si>
    <t>Summit Landscaping Management Inc.</t>
  </si>
  <si>
    <t>Grand Valley State University                  Garden and Green Roof Maintenance Bid Results #218-39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</si>
</sst>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164" fontId="0" fillId="2" borderId="1" xfId="0" applyNumberFormat="1" applyFill="1" applyBorder="1"/>
    <xf numFmtId="0" fontId="0" fillId="0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RowHeight="15" x14ac:dyDescent="0.25"/>
  <cols>
    <col min="1" max="1" width="26.85546875" customWidth="1"/>
    <col min="3" max="3" width="14.28515625" customWidth="1"/>
    <col min="4" max="4" width="13.140625" customWidth="1"/>
    <col min="5" max="5" width="19.5703125" bestFit="1" customWidth="1"/>
    <col min="6" max="6" width="11.85546875" customWidth="1"/>
    <col min="7" max="7" width="22.28515625" bestFit="1" customWidth="1"/>
    <col min="8" max="8" width="13.7109375" customWidth="1"/>
    <col min="9" max="9" width="10.140625" bestFit="1" customWidth="1"/>
    <col min="10" max="10" width="9.7109375" customWidth="1"/>
  </cols>
  <sheetData>
    <row r="1" spans="1:10" ht="75" x14ac:dyDescent="0.25">
      <c r="A1" s="8" t="s">
        <v>11</v>
      </c>
    </row>
    <row r="3" spans="1:10" x14ac:dyDescent="0.25">
      <c r="C3" s="10" t="s">
        <v>1</v>
      </c>
      <c r="D3" s="10" t="s">
        <v>3</v>
      </c>
      <c r="E3" s="10" t="s">
        <v>2</v>
      </c>
      <c r="F3" s="10" t="s">
        <v>4</v>
      </c>
      <c r="G3" s="10" t="s">
        <v>5</v>
      </c>
      <c r="H3" s="10" t="s">
        <v>6</v>
      </c>
      <c r="I3" s="10" t="s">
        <v>7</v>
      </c>
    </row>
    <row r="5" spans="1:10" ht="30" x14ac:dyDescent="0.25">
      <c r="A5" s="13" t="s">
        <v>10</v>
      </c>
      <c r="B5" s="2"/>
      <c r="C5" s="3">
        <f>5362*2</f>
        <v>10724</v>
      </c>
      <c r="D5" s="3">
        <f>2056*2</f>
        <v>4112</v>
      </c>
      <c r="E5" s="3">
        <f>1302*2</f>
        <v>2604</v>
      </c>
      <c r="F5" s="3">
        <f>560*2</f>
        <v>1120</v>
      </c>
      <c r="G5" s="3">
        <f>1239*2</f>
        <v>2478</v>
      </c>
      <c r="H5" s="3">
        <f>731*2</f>
        <v>1462</v>
      </c>
      <c r="I5" s="6">
        <f>SUM(C5:H5)</f>
        <v>22500</v>
      </c>
      <c r="J5" s="5"/>
    </row>
    <row r="6" spans="1:10" x14ac:dyDescent="0.25">
      <c r="A6" s="11"/>
      <c r="C6" s="1"/>
      <c r="D6" s="1"/>
      <c r="E6" s="1"/>
      <c r="F6" s="1"/>
      <c r="G6" s="1"/>
      <c r="H6" s="1"/>
    </row>
    <row r="7" spans="1:10" x14ac:dyDescent="0.25">
      <c r="A7" s="11"/>
      <c r="C7" s="1"/>
      <c r="D7" s="1"/>
      <c r="E7" s="1"/>
      <c r="F7" s="1"/>
      <c r="G7" s="1"/>
      <c r="H7" s="1"/>
    </row>
    <row r="8" spans="1:10" x14ac:dyDescent="0.25">
      <c r="A8" s="10" t="s">
        <v>0</v>
      </c>
      <c r="B8" s="2"/>
      <c r="C8" s="3">
        <v>21500</v>
      </c>
      <c r="D8" s="3">
        <v>2050</v>
      </c>
      <c r="E8" s="3">
        <v>6400</v>
      </c>
      <c r="F8" s="3">
        <v>3450</v>
      </c>
      <c r="G8" s="3">
        <v>2450</v>
      </c>
      <c r="H8" s="3">
        <v>2050</v>
      </c>
      <c r="I8" s="4">
        <f>SUM(C8:H8)</f>
        <v>37900</v>
      </c>
    </row>
    <row r="12" spans="1:10" ht="24.95" customHeight="1" x14ac:dyDescent="0.25">
      <c r="A12" s="9" t="s">
        <v>9</v>
      </c>
      <c r="B12" s="7"/>
      <c r="C12" s="7"/>
      <c r="D12" s="7"/>
      <c r="E12" s="7"/>
    </row>
    <row r="14" spans="1:10" ht="60" x14ac:dyDescent="0.25">
      <c r="A14" s="12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Snell</dc:creator>
  <cp:lastModifiedBy>Valerie Rhodes-Sorrelle</cp:lastModifiedBy>
  <dcterms:created xsi:type="dcterms:W3CDTF">2018-04-26T13:01:56Z</dcterms:created>
  <dcterms:modified xsi:type="dcterms:W3CDTF">2018-04-26T14:10:52Z</dcterms:modified>
</cp:coreProperties>
</file>